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B8" i="1"/>
  <c r="C4" i="1" l="1"/>
  <c r="C14" i="1" s="1"/>
  <c r="D4" i="1"/>
  <c r="E4" i="1"/>
  <c r="F4" i="1"/>
  <c r="F14" i="1" s="1"/>
  <c r="B4" i="1"/>
  <c r="B14" i="1" s="1"/>
  <c r="F12" i="1"/>
  <c r="E12" i="1"/>
  <c r="D12" i="1"/>
  <c r="C12" i="1"/>
  <c r="D5" i="1" l="1"/>
  <c r="D14" i="1"/>
  <c r="E5" i="1"/>
  <c r="F5" i="1"/>
  <c r="E14" i="1"/>
  <c r="C5" i="1"/>
</calcChain>
</file>

<file path=xl/sharedStrings.xml><?xml version="1.0" encoding="utf-8"?>
<sst xmlns="http://schemas.openxmlformats.org/spreadsheetml/2006/main" count="24" uniqueCount="24">
  <si>
    <t>Столбец1</t>
  </si>
  <si>
    <t>Столбец2</t>
  </si>
  <si>
    <t>Столбец3</t>
  </si>
  <si>
    <t>Столбец4</t>
  </si>
  <si>
    <t>Столбец5</t>
  </si>
  <si>
    <t>Столбец6</t>
  </si>
  <si>
    <t>Прогноз  основных характеристик бюджета  Мокроусского муниципального образования Федоровского   муниципального района Саратовской области</t>
  </si>
  <si>
    <t>Показатели</t>
  </si>
  <si>
    <t>2025 год (прогноз)</t>
  </si>
  <si>
    <t>Доходы - всего</t>
  </si>
  <si>
    <t>темпы роста к предыдущему году, %</t>
  </si>
  <si>
    <t>в том числе: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</si>
  <si>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</si>
  <si>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</si>
  <si>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РФ</t>
  </si>
  <si>
    <t>прочие безвозмездные поступления</t>
  </si>
  <si>
    <t>Расходы - всего</t>
  </si>
  <si>
    <t xml:space="preserve">темпы роста к предыдущему году, % </t>
  </si>
  <si>
    <t>Условно утверждаемые расходы</t>
  </si>
  <si>
    <t>Дефицит (-), профицит (+)</t>
  </si>
  <si>
    <t>2026 год (прогноз)</t>
  </si>
  <si>
    <t>2023 год (отчет)</t>
  </si>
  <si>
    <t>2024 год (оценка)</t>
  </si>
  <si>
    <t>2027 год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</si>
</sst>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2" zoomScaleNormal="100" workbookViewId="0">
      <selection activeCell="C8" sqref="C8"/>
    </sheetView>
  </sheetViews>
  <sheetFormatPr defaultColWidth="8.7109375" defaultRowHeight="15" x14ac:dyDescent="0.25"/>
  <cols>
    <col min="1" max="1" width="35.140625" customWidth="1"/>
    <col min="2" max="6" width="11.85546875" customWidth="1"/>
  </cols>
  <sheetData>
    <row r="1" spans="1:6" ht="39.75" hidden="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58.5" customHeight="1" x14ac:dyDescent="0.25">
      <c r="A2" s="12" t="s">
        <v>6</v>
      </c>
      <c r="B2" s="4"/>
      <c r="C2" s="4"/>
      <c r="D2" s="4"/>
      <c r="E2" s="4"/>
      <c r="F2" s="4"/>
    </row>
    <row r="3" spans="1:6" ht="31.5" x14ac:dyDescent="0.25">
      <c r="A3" s="5" t="s">
        <v>7</v>
      </c>
      <c r="B3" s="6" t="s">
        <v>21</v>
      </c>
      <c r="C3" s="6" t="s">
        <v>22</v>
      </c>
      <c r="D3" s="6" t="s">
        <v>8</v>
      </c>
      <c r="E3" s="6" t="s">
        <v>20</v>
      </c>
      <c r="F3" s="6" t="s">
        <v>23</v>
      </c>
    </row>
    <row r="4" spans="1:6" ht="30" customHeight="1" x14ac:dyDescent="0.25">
      <c r="A4" s="7" t="s">
        <v>9</v>
      </c>
      <c r="B4" s="8">
        <f>B7+B8</f>
        <v>50017.9</v>
      </c>
      <c r="C4" s="8">
        <f t="shared" ref="C4:F4" si="0">C7+C8</f>
        <v>101533.2</v>
      </c>
      <c r="D4" s="8">
        <f t="shared" si="0"/>
        <v>31271.9</v>
      </c>
      <c r="E4" s="8">
        <f t="shared" si="0"/>
        <v>32145.1</v>
      </c>
      <c r="F4" s="8">
        <f t="shared" si="0"/>
        <v>33116.400000000001</v>
      </c>
    </row>
    <row r="5" spans="1:6" ht="31.5" x14ac:dyDescent="0.25">
      <c r="A5" s="10" t="s">
        <v>10</v>
      </c>
      <c r="B5" s="11">
        <v>124.8</v>
      </c>
      <c r="C5" s="11">
        <f>C4/B4*100</f>
        <v>202.9937282452882</v>
      </c>
      <c r="D5" s="11">
        <f>D4/C4*100</f>
        <v>30.799679316716112</v>
      </c>
      <c r="E5" s="11">
        <f>E4/D4*100</f>
        <v>102.79228316795587</v>
      </c>
      <c r="F5" s="11">
        <f>F4/E4*100</f>
        <v>103.02161138089477</v>
      </c>
    </row>
    <row r="6" spans="1:6" ht="15.75" x14ac:dyDescent="0.25">
      <c r="A6" s="10" t="s">
        <v>11</v>
      </c>
      <c r="B6" s="11"/>
      <c r="C6" s="11"/>
      <c r="D6" s="11"/>
      <c r="E6" s="11"/>
      <c r="F6" s="11"/>
    </row>
    <row r="7" spans="1:6" ht="15.75" x14ac:dyDescent="0.25">
      <c r="A7" s="10" t="s">
        <v>12</v>
      </c>
      <c r="B7" s="11">
        <v>20079.900000000001</v>
      </c>
      <c r="C7" s="11">
        <v>22388.2</v>
      </c>
      <c r="D7" s="11">
        <v>30476.7</v>
      </c>
      <c r="E7" s="11">
        <v>31299.5</v>
      </c>
      <c r="F7" s="11">
        <v>32240.2</v>
      </c>
    </row>
    <row r="8" spans="1:6" ht="15.75" x14ac:dyDescent="0.25">
      <c r="A8" s="10" t="s">
        <v>13</v>
      </c>
      <c r="B8" s="11">
        <f>B9+B10</f>
        <v>29938</v>
      </c>
      <c r="C8" s="11">
        <f t="shared" ref="C8:F8" si="1">C9+C10</f>
        <v>79145</v>
      </c>
      <c r="D8" s="11">
        <f t="shared" si="1"/>
        <v>795.2</v>
      </c>
      <c r="E8" s="11">
        <f t="shared" si="1"/>
        <v>845.6</v>
      </c>
      <c r="F8" s="11">
        <f t="shared" si="1"/>
        <v>876.2</v>
      </c>
    </row>
    <row r="9" spans="1:6" ht="47.25" x14ac:dyDescent="0.25">
      <c r="A9" s="10" t="s">
        <v>14</v>
      </c>
      <c r="B9" s="11">
        <v>29938</v>
      </c>
      <c r="C9" s="11">
        <v>79145</v>
      </c>
      <c r="D9" s="11">
        <v>795.2</v>
      </c>
      <c r="E9" s="11">
        <v>845.6</v>
      </c>
      <c r="F9" s="11">
        <v>876.2</v>
      </c>
    </row>
    <row r="10" spans="1:6" ht="31.5" x14ac:dyDescent="0.25">
      <c r="A10" s="10" t="s">
        <v>15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</row>
    <row r="11" spans="1:6" ht="15.75" x14ac:dyDescent="0.25">
      <c r="A11" s="7" t="s">
        <v>16</v>
      </c>
      <c r="B11" s="9">
        <v>48994.2</v>
      </c>
      <c r="C11" s="9">
        <v>103485</v>
      </c>
      <c r="D11" s="9">
        <v>31271.9</v>
      </c>
      <c r="E11" s="9">
        <v>32145.1</v>
      </c>
      <c r="F11" s="9">
        <v>33116.400000000001</v>
      </c>
    </row>
    <row r="12" spans="1:6" ht="31.5" x14ac:dyDescent="0.25">
      <c r="A12" s="10" t="s">
        <v>17</v>
      </c>
      <c r="B12" s="11">
        <v>123.5</v>
      </c>
      <c r="C12" s="11">
        <f>C11/B11*100</f>
        <v>211.2188789693474</v>
      </c>
      <c r="D12" s="11">
        <f>D11/C11*100</f>
        <v>30.218775667971205</v>
      </c>
      <c r="E12" s="11">
        <f>E11/D11*100</f>
        <v>102.79228316795587</v>
      </c>
      <c r="F12" s="11">
        <f>F11/E11*100</f>
        <v>103.02161138089477</v>
      </c>
    </row>
    <row r="13" spans="1:6" ht="15.75" x14ac:dyDescent="0.25">
      <c r="A13" s="10" t="s">
        <v>18</v>
      </c>
      <c r="B13" s="11"/>
      <c r="C13" s="11"/>
      <c r="D13" s="11"/>
      <c r="E13" s="11">
        <v>792.8</v>
      </c>
      <c r="F13" s="11">
        <v>1633.4</v>
      </c>
    </row>
    <row r="14" spans="1:6" ht="15.75" x14ac:dyDescent="0.25">
      <c r="A14" s="7" t="s">
        <v>19</v>
      </c>
      <c r="B14" s="9">
        <f>B4-B11</f>
        <v>1023.7000000000044</v>
      </c>
      <c r="C14" s="9">
        <f>C4-C11</f>
        <v>-1951.8000000000029</v>
      </c>
      <c r="D14" s="9">
        <f>D4-D11</f>
        <v>0</v>
      </c>
      <c r="E14" s="9">
        <f>E4-E11</f>
        <v>0</v>
      </c>
      <c r="F14" s="9">
        <f>F4-F11</f>
        <v>0</v>
      </c>
    </row>
  </sheetData>
  <mergeCells count="1">
    <mergeCell ref="A2:F2"/>
  </mergeCells>
  <pageMargins left="0.25" right="0.25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MokrousBuh</dc:creator>
  <cp:lastModifiedBy>MokrousBuh</cp:lastModifiedBy>
  <cp:revision>1</cp:revision>
  <cp:lastPrinted>2022-11-08T11:15:37Z</cp:lastPrinted>
  <dcterms:created xsi:type="dcterms:W3CDTF">2022-11-07T13:30:37Z</dcterms:created>
  <dcterms:modified xsi:type="dcterms:W3CDTF">2024-11-12T11:42:04Z</dcterms:modified>
  <dc:language>ru-RU</dc:language>
</cp:coreProperties>
</file>