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9155" windowHeight="11820"/>
  </bookViews>
  <sheets>
    <sheet name="Лист1" sheetId="1" r:id="rId1"/>
  </sheets>
  <definedNames>
    <definedName name="Z_5FC41498_A767_42E0_94CD_616096D1948F_.wvu.PrintTitles" localSheetId="0" hidden="1">Лист1!$10:$12</definedName>
    <definedName name="_xlnm.Print_Titles" localSheetId="0">Лист1!$10:$12</definedName>
  </definedNames>
  <calcPr calcId="144525"/>
  <customWorkbookViews>
    <customWorkbookView name="ГроссуЯС - Личное представление" guid="{59F11BCF-489A-453F-AE2E-8098F84B924C}" mergeInterval="0" personalView="1" maximized="1" windowWidth="1276" windowHeight="529" activeSheetId="1" showComments="commIndAndComment"/>
    <customWorkbookView name="Морковина - Личное представление" guid="{5FC41498-A767-42E0-94CD-616096D1948F}" mergeInterval="0" personalView="1" maximized="1" xWindow="1" yWindow="1" windowWidth="1276" windowHeight="713" activeSheetId="1" showComments="commIndAndComment"/>
    <customWorkbookView name="ХваталинаЮН - Личное представление" guid="{0C4D2F31-5094-45B9-B532-F46F8C85CFA1}" mergeInterval="0" personalView="1" maximized="1" xWindow="1" yWindow="1" windowWidth="1276" windowHeight="794" activeSheetId="1"/>
  </customWorkbookViews>
</workbook>
</file>

<file path=xl/calcChain.xml><?xml version="1.0" encoding="utf-8"?>
<calcChain xmlns="http://schemas.openxmlformats.org/spreadsheetml/2006/main">
  <c r="G29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0" i="1"/>
  <c r="G13" i="1"/>
  <c r="I31" i="1" l="1"/>
  <c r="H31" i="1"/>
  <c r="G31" i="1"/>
  <c r="F31" i="1"/>
  <c r="E31" i="1"/>
  <c r="J31" i="1"/>
</calcChain>
</file>

<file path=xl/sharedStrings.xml><?xml version="1.0" encoding="utf-8"?>
<sst xmlns="http://schemas.openxmlformats.org/spreadsheetml/2006/main" count="101" uniqueCount="72">
  <si>
    <t>Код</t>
  </si>
  <si>
    <t>Наименование</t>
  </si>
  <si>
    <t>182 1 01 02000 01 0000 110</t>
  </si>
  <si>
    <t>Налог на доходы физических лиц</t>
  </si>
  <si>
    <t>Федеральная налоговая служба Российской Федерации</t>
  </si>
  <si>
    <t>100 1 03 02000 01 0000 110</t>
  </si>
  <si>
    <t>Федеральное казначейство Российской Федерации</t>
  </si>
  <si>
    <t>182 1 05 03000 01 0000 110</t>
  </si>
  <si>
    <t xml:space="preserve">Единый сельскохозяйственный налог </t>
  </si>
  <si>
    <t>Акцизы по подакцизным товарам (продукции), производимым на территории  Российской Федерации</t>
  </si>
  <si>
    <t>ИТОГО:</t>
  </si>
  <si>
    <t>Наименование группы источников доходов бюджетов/наименование источника дохода бюджета</t>
  </si>
  <si>
    <t>Код классификации доходов бюджетов</t>
  </si>
  <si>
    <t xml:space="preserve">Наименование главного администратора доходов </t>
  </si>
  <si>
    <t xml:space="preserve">Прогноз доходов бюджета </t>
  </si>
  <si>
    <t>РЕЕСТР</t>
  </si>
  <si>
    <t xml:space="preserve">источников доходов бюджета </t>
  </si>
  <si>
    <t>Единица измерения – тыс. руб.</t>
  </si>
  <si>
    <t>Налоговые доходы</t>
  </si>
  <si>
    <t>Безвозмездные поступления</t>
  </si>
  <si>
    <t>__________________</t>
  </si>
  <si>
    <t>(подпись)</t>
  </si>
  <si>
    <t>Исполнитель</t>
  </si>
  <si>
    <t>(расшифровка подписи)</t>
  </si>
  <si>
    <t>Приложение</t>
  </si>
  <si>
    <t>2025 год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</si>
  <si>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</si>
  <si>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</si>
  <si>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</si>
  <si>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</si>
  <si>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</si>
  <si>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</si>
  <si>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Неналоговые доходы</t>
  </si>
  <si>
    <t xml:space="preserve"> к Порядку формирования и ведения реестра источников доходов бюджета Мокроусского муниципального образования утвержденного постановлением администрации Мокроусского муниципального образовании Федоровского муниципального района Саратовской области   от 24.12.2020г №110</t>
  </si>
  <si>
    <t>Администрация Мокроусского муниципального образования Федоровского муниципального района Саратовской области</t>
  </si>
  <si>
    <r>
      <t xml:space="preserve">Наименование бюджета </t>
    </r>
    <r>
      <rPr>
        <u/>
        <sz val="12"/>
        <color theme="1"/>
        <rFont val="Times New Roman"/>
        <family val="1"/>
        <charset val="204"/>
      </rPr>
      <t>бюджет Мокроусского муниципального образования Федоровского муниципального района Саратовской области</t>
    </r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</si>
  <si>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</t>
  </si>
  <si>
    <t>Администрация Мокроусского муниципального образования</t>
  </si>
  <si>
    <t>Доходы от перечисления части прибыли,  остающейся после уплаты налогов и обязательных платежей муниципальных  унитарных предприятий, созданных поселениемавтономных учреждений)</t>
  </si>
  <si>
    <t xml:space="preserve">Прочие поступления от использования имущества, находящегося в собственности городских поселений (за исключением имущества муниципальных автономных учреждений, а также имущества муниципальных унитарных предприятий, в том числе казенных) </t>
  </si>
  <si>
    <t>Доходы, поступающие в порядке возмещения расходов, понесенных в связи с эксплуатацией имущества городских поселений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</si>
  <si>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</si>
  <si>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Доходы от продажи земельных участков,государственная собственность на которые не разграничена и которые расположены в границах городских поселений 
</t>
  </si>
  <si>
    <t>Дотации бюджетам городских поселений на выравнивание бюджетной обеспеченности из областного фонда финансовой поддержки за счет субвенций из областного бюджета на исполнение государственных полномочий по расчету и предоставление дотаций поселений</t>
  </si>
  <si>
    <t>Субсидии бюджетам городских поселений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2019-2024 годы»</t>
  </si>
  <si>
    <t>Субсидии бюджетам городских поселений на поддержку муниципальных программ формирования современной городской среды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</si>
  <si>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</si>
  <si>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Иные межбюджетные трансферты бюджетам городских округов и поселений области на реализацию мероприятий по благоустройству территорий</t>
  </si>
  <si>
    <t xml:space="preserve">Глава Мокроусского муниципального образования Федоровского муниципального района Саратовской области </t>
  </si>
  <si>
    <t>Б.С. Мирзеханов</t>
  </si>
  <si>
    <t>О.А. Кустова</t>
  </si>
  <si>
    <t xml:space="preserve">
056 1 11 05013 13 0000 120</t>
  </si>
  <si>
    <t>Администрация Федоровского муниципального района</t>
  </si>
  <si>
    <t>346 1 11 07015 13 0000 120</t>
  </si>
  <si>
    <t>346 1 11 09045 13 0000 120</t>
  </si>
  <si>
    <t>346 1 13 02065 13 0000 130</t>
  </si>
  <si>
    <t>346 1 14 02053 13 0000 410</t>
  </si>
  <si>
    <t>056 1 14 06013 13 0000 120</t>
  </si>
  <si>
    <t>346 2 02 1601 13 0002 150</t>
  </si>
  <si>
    <t>346 2 02 25299 13 0000 150</t>
  </si>
  <si>
    <t>346 2 02 25555 13 0000 150</t>
  </si>
  <si>
    <t>346 2 02 35118 13 0000 150</t>
  </si>
  <si>
    <t>на «01» октября 2023 года</t>
  </si>
  <si>
    <t>Прогноз доходов бюджета на 2023 г.</t>
  </si>
  <si>
    <t>Кассовые поступления в текущем финансовом году ( по состоянию на 01.10.2023 г.)</t>
  </si>
  <si>
    <t xml:space="preserve">Оценка исполнения 2023 г. 
</t>
  </si>
  <si>
    <t>на 2024 год</t>
  </si>
  <si>
    <t>2026 год</t>
  </si>
  <si>
    <t>346 2 02 49999 13 0000 150</t>
  </si>
  <si>
    <t>346 2 07 05030 13 0000 150</t>
  </si>
  <si>
    <t>Прочие безвозмездные поступления в бюджеты городских поселений</t>
  </si>
  <si>
    <t xml:space="preserve"> "27" октября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</si>
</sst>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indent="15"/>
    </xf>
    <xf numFmtId="0" fontId="2" fillId="0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justify" vertical="center" wrapText="1"/>
    </xf>
    <xf numFmtId="164" fontId="8" fillId="0" borderId="3" xfId="0" applyNumberFormat="1" applyFont="1" applyFill="1" applyBorder="1" applyAlignment="1" applyProtection="1">
      <alignment horizontal="right" vertical="center"/>
    </xf>
    <xf numFmtId="164" fontId="8" fillId="0" borderId="3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justify" vertical="center" wrapText="1"/>
    </xf>
    <xf numFmtId="164" fontId="8" fillId="0" borderId="3" xfId="0" applyNumberFormat="1" applyFont="1" applyFill="1" applyBorder="1" applyAlignment="1" applyProtection="1">
      <alignment horizontal="right" vertical="center" wrapText="1"/>
      <protection locked="0"/>
    </xf>
    <xf numFmtId="164" fontId="9" fillId="0" borderId="3" xfId="0" applyNumberFormat="1" applyFont="1" applyFill="1" applyBorder="1" applyAlignment="1" applyProtection="1">
      <alignment horizontal="right" vertical="center"/>
    </xf>
    <xf numFmtId="49" fontId="9" fillId="0" borderId="3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wrapText="1"/>
    </xf>
    <xf numFmtId="49" fontId="9" fillId="0" borderId="0" xfId="0" applyNumberFormat="1" applyFont="1" applyFill="1" applyBorder="1" applyAlignment="1">
      <alignment horizontal="right"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/>
    <xf numFmtId="0" fontId="8" fillId="0" borderId="3" xfId="0" applyFont="1" applyFill="1" applyBorder="1" applyAlignment="1" applyProtection="1">
      <alignment horizontal="center" vertical="top" wrapText="1"/>
    </xf>
    <xf numFmtId="0" fontId="8" fillId="0" borderId="3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4" fontId="10" fillId="2" borderId="3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activeCell="J26" sqref="J26"/>
    </sheetView>
  </sheetViews>
  <sheetFormatPr defaultRowHeight="15" x14ac:dyDescent="0.25"/>
  <cols>
    <col min="1" max="1" width="19.28515625" customWidth="1"/>
    <col min="2" max="2" width="20.5703125" customWidth="1"/>
    <col min="3" max="3" width="35.85546875" customWidth="1"/>
    <col min="4" max="4" width="28.5703125" style="1" customWidth="1"/>
    <col min="5" max="5" width="10.140625" customWidth="1"/>
    <col min="6" max="6" width="10.85546875" customWidth="1"/>
    <col min="7" max="7" width="10.42578125" style="3" customWidth="1"/>
    <col min="8" max="8" width="10.85546875" customWidth="1"/>
    <col min="9" max="9" width="10.5703125" customWidth="1"/>
    <col min="10" max="10" width="11.140625" customWidth="1"/>
    <col min="11" max="11" width="10.42578125" bestFit="1" customWidth="1"/>
  </cols>
  <sheetData>
    <row r="1" spans="1:10" ht="15.75" x14ac:dyDescent="0.25">
      <c r="A1" s="5"/>
      <c r="B1" s="5"/>
      <c r="C1" s="5"/>
      <c r="D1" s="5"/>
      <c r="E1" s="5"/>
      <c r="F1" s="5"/>
      <c r="G1" s="6" t="s">
        <v>24</v>
      </c>
      <c r="H1" s="5"/>
      <c r="I1" s="5"/>
      <c r="J1" s="5"/>
    </row>
    <row r="2" spans="1:10" ht="141.6" customHeight="1" x14ac:dyDescent="0.25">
      <c r="A2" s="7"/>
      <c r="B2" s="5"/>
      <c r="C2" s="5"/>
      <c r="D2" s="5"/>
      <c r="E2" s="5"/>
      <c r="F2" s="5"/>
      <c r="G2" s="38" t="s">
        <v>33</v>
      </c>
      <c r="H2" s="38"/>
      <c r="I2" s="38"/>
      <c r="J2" s="38"/>
    </row>
    <row r="3" spans="1:10" ht="15.75" x14ac:dyDescent="0.25">
      <c r="A3" s="9"/>
      <c r="B3" s="5"/>
      <c r="C3" s="9"/>
      <c r="D3" s="9" t="s">
        <v>15</v>
      </c>
      <c r="E3" s="5"/>
      <c r="F3" s="5"/>
      <c r="G3" s="8"/>
      <c r="H3" s="5"/>
      <c r="I3" s="5"/>
      <c r="J3" s="5"/>
    </row>
    <row r="4" spans="1:10" ht="16.5" x14ac:dyDescent="0.25">
      <c r="A4" s="10"/>
      <c r="B4" s="5"/>
      <c r="C4" s="10"/>
      <c r="D4" s="10" t="s">
        <v>16</v>
      </c>
      <c r="E4" s="5"/>
      <c r="F4" s="5"/>
      <c r="G4" s="8"/>
      <c r="H4" s="5"/>
      <c r="I4" s="5"/>
      <c r="J4" s="5"/>
    </row>
    <row r="5" spans="1:10" ht="16.5" x14ac:dyDescent="0.25">
      <c r="A5" s="10"/>
      <c r="B5" s="5"/>
      <c r="C5" s="10"/>
      <c r="D5" s="33" t="s">
        <v>62</v>
      </c>
      <c r="E5" s="5"/>
      <c r="F5" s="5"/>
      <c r="G5" s="8"/>
      <c r="H5" s="5"/>
      <c r="I5" s="5"/>
      <c r="J5" s="5"/>
    </row>
    <row r="6" spans="1:10" ht="23.25" customHeight="1" x14ac:dyDescent="0.25">
      <c r="A6" s="6" t="s">
        <v>34</v>
      </c>
      <c r="B6" s="6"/>
      <c r="C6" s="6"/>
      <c r="D6" s="5"/>
      <c r="E6" s="5"/>
      <c r="F6" s="5"/>
      <c r="G6" s="8"/>
      <c r="H6" s="5"/>
      <c r="I6" s="5"/>
      <c r="J6" s="5"/>
    </row>
    <row r="7" spans="1:10" ht="20.25" customHeight="1" x14ac:dyDescent="0.25">
      <c r="A7" s="6" t="s">
        <v>35</v>
      </c>
      <c r="B7" s="6"/>
      <c r="C7" s="6"/>
      <c r="D7" s="5"/>
      <c r="E7" s="5"/>
      <c r="F7" s="5"/>
      <c r="G7" s="8"/>
      <c r="H7" s="5"/>
      <c r="I7" s="5"/>
      <c r="J7" s="5"/>
    </row>
    <row r="8" spans="1:10" ht="22.5" customHeight="1" x14ac:dyDescent="0.25">
      <c r="A8" s="6" t="s">
        <v>17</v>
      </c>
      <c r="B8" s="6"/>
      <c r="C8" s="6"/>
      <c r="D8" s="5"/>
      <c r="E8" s="5"/>
      <c r="F8" s="5"/>
      <c r="G8" s="8"/>
      <c r="H8" s="5"/>
      <c r="I8" s="5"/>
      <c r="J8" s="5"/>
    </row>
    <row r="9" spans="1:10" ht="22.5" customHeight="1" x14ac:dyDescent="0.25">
      <c r="A9" s="6"/>
      <c r="B9" s="6"/>
      <c r="C9" s="6"/>
      <c r="D9" s="5"/>
      <c r="E9" s="5"/>
      <c r="F9" s="5"/>
      <c r="G9" s="8"/>
      <c r="H9" s="5"/>
      <c r="I9" s="5"/>
      <c r="J9" s="5"/>
    </row>
    <row r="10" spans="1:10" ht="26.25" customHeight="1" x14ac:dyDescent="0.25">
      <c r="A10" s="37" t="s">
        <v>11</v>
      </c>
      <c r="B10" s="37" t="s">
        <v>12</v>
      </c>
      <c r="C10" s="37"/>
      <c r="D10" s="37" t="s">
        <v>13</v>
      </c>
      <c r="E10" s="37" t="s">
        <v>63</v>
      </c>
      <c r="F10" s="37" t="s">
        <v>64</v>
      </c>
      <c r="G10" s="37" t="s">
        <v>65</v>
      </c>
      <c r="H10" s="37" t="s">
        <v>14</v>
      </c>
      <c r="I10" s="37"/>
      <c r="J10" s="37"/>
    </row>
    <row r="11" spans="1:10" ht="72.75" customHeight="1" x14ac:dyDescent="0.25">
      <c r="A11" s="37"/>
      <c r="B11" s="15" t="s">
        <v>0</v>
      </c>
      <c r="C11" s="15" t="s">
        <v>1</v>
      </c>
      <c r="D11" s="37"/>
      <c r="E11" s="37"/>
      <c r="F11" s="37"/>
      <c r="G11" s="37"/>
      <c r="H11" s="31" t="s">
        <v>66</v>
      </c>
      <c r="I11" s="31" t="s">
        <v>25</v>
      </c>
      <c r="J11" s="31" t="s">
        <v>67</v>
      </c>
    </row>
    <row r="12" spans="1:10" s="4" customFormat="1" ht="17.25" customHeight="1" x14ac:dyDescent="0.2">
      <c r="A12" s="16">
        <v>1</v>
      </c>
      <c r="B12" s="16">
        <v>2</v>
      </c>
      <c r="C12" s="16">
        <v>3</v>
      </c>
      <c r="D12" s="16">
        <v>4</v>
      </c>
      <c r="E12" s="16">
        <v>5</v>
      </c>
      <c r="F12" s="16">
        <v>6</v>
      </c>
      <c r="G12" s="16">
        <v>7</v>
      </c>
      <c r="H12" s="16">
        <v>8</v>
      </c>
      <c r="I12" s="16">
        <v>9</v>
      </c>
      <c r="J12" s="16">
        <v>10</v>
      </c>
    </row>
    <row r="13" spans="1:10" ht="28.5" customHeight="1" x14ac:dyDescent="0.25">
      <c r="A13" s="17" t="s">
        <v>18</v>
      </c>
      <c r="B13" s="17" t="s">
        <v>2</v>
      </c>
      <c r="C13" s="18" t="s">
        <v>3</v>
      </c>
      <c r="D13" s="18" t="s">
        <v>4</v>
      </c>
      <c r="E13" s="19">
        <v>7238</v>
      </c>
      <c r="F13" s="20">
        <v>5788.8</v>
      </c>
      <c r="G13" s="19">
        <f>E13</f>
        <v>7238</v>
      </c>
      <c r="H13" s="19">
        <v>8786.2999999999993</v>
      </c>
      <c r="I13" s="19">
        <v>9515.5</v>
      </c>
      <c r="J13" s="19">
        <v>10238.700000000001</v>
      </c>
    </row>
    <row r="14" spans="1:10" ht="39.75" customHeight="1" x14ac:dyDescent="0.25">
      <c r="A14" s="17" t="s">
        <v>18</v>
      </c>
      <c r="B14" s="17" t="s">
        <v>5</v>
      </c>
      <c r="C14" s="18" t="s">
        <v>9</v>
      </c>
      <c r="D14" s="18" t="s">
        <v>6</v>
      </c>
      <c r="E14" s="19">
        <v>2249.8000000000002</v>
      </c>
      <c r="F14" s="20">
        <v>1894.6</v>
      </c>
      <c r="G14" s="19">
        <f t="shared" ref="G14:G30" si="0">E14</f>
        <v>2249.8000000000002</v>
      </c>
      <c r="H14" s="19">
        <v>2384.6999999999998</v>
      </c>
      <c r="I14" s="19">
        <v>2436.1</v>
      </c>
      <c r="J14" s="19">
        <v>3285.3</v>
      </c>
    </row>
    <row r="15" spans="1:10" ht="30" customHeight="1" x14ac:dyDescent="0.25">
      <c r="A15" s="17" t="s">
        <v>18</v>
      </c>
      <c r="B15" s="21" t="s">
        <v>7</v>
      </c>
      <c r="C15" s="18" t="s">
        <v>8</v>
      </c>
      <c r="D15" s="18" t="s">
        <v>4</v>
      </c>
      <c r="E15" s="19">
        <v>3475.9</v>
      </c>
      <c r="F15" s="20">
        <v>3200.4</v>
      </c>
      <c r="G15" s="19">
        <f t="shared" si="0"/>
        <v>3475.9</v>
      </c>
      <c r="H15" s="19">
        <v>3337.8</v>
      </c>
      <c r="I15" s="19">
        <v>3471.3</v>
      </c>
      <c r="J15" s="19">
        <v>3610.1</v>
      </c>
    </row>
    <row r="16" spans="1:10" s="3" customFormat="1" ht="51.75" customHeight="1" x14ac:dyDescent="0.25">
      <c r="A16" s="17" t="s">
        <v>18</v>
      </c>
      <c r="B16" s="21" t="s">
        <v>26</v>
      </c>
      <c r="C16" s="32" t="s">
        <v>27</v>
      </c>
      <c r="D16" s="18" t="s">
        <v>4</v>
      </c>
      <c r="E16" s="19">
        <v>885.6</v>
      </c>
      <c r="F16" s="19">
        <v>439</v>
      </c>
      <c r="G16" s="19">
        <f t="shared" si="0"/>
        <v>885.6</v>
      </c>
      <c r="H16" s="19">
        <v>1406</v>
      </c>
      <c r="I16" s="19">
        <v>1406</v>
      </c>
      <c r="J16" s="19">
        <v>1406</v>
      </c>
    </row>
    <row r="17" spans="1:10" s="3" customFormat="1" ht="36" customHeight="1" x14ac:dyDescent="0.25">
      <c r="A17" s="17" t="s">
        <v>18</v>
      </c>
      <c r="B17" s="21" t="s">
        <v>28</v>
      </c>
      <c r="C17" s="32" t="s">
        <v>29</v>
      </c>
      <c r="D17" s="18" t="s">
        <v>4</v>
      </c>
      <c r="E17" s="19">
        <v>1208.7</v>
      </c>
      <c r="F17" s="19">
        <v>898.9</v>
      </c>
      <c r="G17" s="19">
        <f t="shared" si="0"/>
        <v>1208.7</v>
      </c>
      <c r="H17" s="19">
        <v>1150.5999999999999</v>
      </c>
      <c r="I17" s="19">
        <v>1170.2</v>
      </c>
      <c r="J17" s="19">
        <v>1190.0999999999999</v>
      </c>
    </row>
    <row r="18" spans="1:10" s="3" customFormat="1" ht="36" customHeight="1" x14ac:dyDescent="0.25">
      <c r="A18" s="17" t="s">
        <v>18</v>
      </c>
      <c r="B18" s="21" t="s">
        <v>30</v>
      </c>
      <c r="C18" s="32" t="s">
        <v>31</v>
      </c>
      <c r="D18" s="18" t="s">
        <v>4</v>
      </c>
      <c r="E18" s="19">
        <v>940</v>
      </c>
      <c r="F18" s="19">
        <v>204.6</v>
      </c>
      <c r="G18" s="19">
        <f t="shared" si="0"/>
        <v>940</v>
      </c>
      <c r="H18" s="19">
        <v>938</v>
      </c>
      <c r="I18" s="19">
        <v>948</v>
      </c>
      <c r="J18" s="19">
        <v>960</v>
      </c>
    </row>
    <row r="19" spans="1:10" ht="86.25" customHeight="1" x14ac:dyDescent="0.25">
      <c r="A19" s="17" t="s">
        <v>32</v>
      </c>
      <c r="B19" s="21" t="s">
        <v>51</v>
      </c>
      <c r="C19" s="18" t="s">
        <v>36</v>
      </c>
      <c r="D19" s="18" t="s">
        <v>52</v>
      </c>
      <c r="E19" s="19">
        <v>850</v>
      </c>
      <c r="F19" s="20">
        <v>743.2</v>
      </c>
      <c r="G19" s="19">
        <f t="shared" si="0"/>
        <v>850</v>
      </c>
      <c r="H19" s="19">
        <v>850</v>
      </c>
      <c r="I19" s="19">
        <v>850</v>
      </c>
      <c r="J19" s="19">
        <v>850</v>
      </c>
    </row>
    <row r="20" spans="1:10" ht="69" customHeight="1" x14ac:dyDescent="0.25">
      <c r="A20" s="17" t="s">
        <v>32</v>
      </c>
      <c r="B20" s="21" t="s">
        <v>53</v>
      </c>
      <c r="C20" s="34" t="s">
        <v>38</v>
      </c>
      <c r="D20" s="35" t="s">
        <v>37</v>
      </c>
      <c r="E20" s="19">
        <v>28.5</v>
      </c>
      <c r="F20" s="20">
        <v>28.5</v>
      </c>
      <c r="G20" s="19">
        <f t="shared" si="0"/>
        <v>28.5</v>
      </c>
      <c r="H20" s="19">
        <v>28</v>
      </c>
      <c r="I20" s="19">
        <v>28</v>
      </c>
      <c r="J20" s="19">
        <v>28</v>
      </c>
    </row>
    <row r="21" spans="1:10" ht="78.75" customHeight="1" x14ac:dyDescent="0.25">
      <c r="A21" s="17" t="s">
        <v>32</v>
      </c>
      <c r="B21" s="21" t="s">
        <v>54</v>
      </c>
      <c r="C21" s="34" t="s">
        <v>39</v>
      </c>
      <c r="D21" s="35" t="s">
        <v>37</v>
      </c>
      <c r="E21" s="19">
        <v>250</v>
      </c>
      <c r="F21" s="20">
        <v>169.9</v>
      </c>
      <c r="G21" s="19">
        <f t="shared" si="0"/>
        <v>250</v>
      </c>
      <c r="H21" s="19">
        <v>80</v>
      </c>
      <c r="I21" s="19">
        <v>80</v>
      </c>
      <c r="J21" s="19">
        <v>60</v>
      </c>
    </row>
    <row r="22" spans="1:10" ht="45" customHeight="1" x14ac:dyDescent="0.25">
      <c r="A22" s="17" t="s">
        <v>32</v>
      </c>
      <c r="B22" s="21" t="s">
        <v>55</v>
      </c>
      <c r="C22" s="34" t="s">
        <v>40</v>
      </c>
      <c r="D22" s="35" t="s">
        <v>37</v>
      </c>
      <c r="E22" s="19">
        <v>61.6</v>
      </c>
      <c r="F22" s="20">
        <v>57.7</v>
      </c>
      <c r="G22" s="19">
        <f t="shared" si="0"/>
        <v>61.6</v>
      </c>
      <c r="H22" s="19">
        <v>15.7</v>
      </c>
      <c r="I22" s="19">
        <v>15.7</v>
      </c>
      <c r="J22" s="19">
        <v>15.7</v>
      </c>
    </row>
    <row r="23" spans="1:10" ht="99.75" customHeight="1" x14ac:dyDescent="0.25">
      <c r="A23" s="21" t="s">
        <v>32</v>
      </c>
      <c r="B23" s="21" t="s">
        <v>56</v>
      </c>
      <c r="C23" s="22" t="s">
        <v>41</v>
      </c>
      <c r="D23" s="35" t="s">
        <v>37</v>
      </c>
      <c r="E23" s="19">
        <v>100</v>
      </c>
      <c r="F23" s="20">
        <v>0</v>
      </c>
      <c r="G23" s="19">
        <f t="shared" si="0"/>
        <v>100</v>
      </c>
      <c r="H23" s="19">
        <v>100</v>
      </c>
      <c r="I23" s="19">
        <v>100</v>
      </c>
      <c r="J23" s="19">
        <v>100</v>
      </c>
    </row>
    <row r="24" spans="1:10" s="2" customFormat="1" ht="48" customHeight="1" x14ac:dyDescent="0.25">
      <c r="A24" s="30" t="s">
        <v>32</v>
      </c>
      <c r="B24" s="21" t="s">
        <v>57</v>
      </c>
      <c r="C24" s="22" t="s">
        <v>42</v>
      </c>
      <c r="D24" s="35" t="s">
        <v>52</v>
      </c>
      <c r="E24" s="23">
        <v>300</v>
      </c>
      <c r="F24" s="23">
        <v>174.2</v>
      </c>
      <c r="G24" s="19">
        <f t="shared" si="0"/>
        <v>300</v>
      </c>
      <c r="H24" s="23">
        <v>200</v>
      </c>
      <c r="I24" s="23">
        <v>200</v>
      </c>
      <c r="J24" s="23">
        <v>50</v>
      </c>
    </row>
    <row r="25" spans="1:10" s="2" customFormat="1" ht="72" x14ac:dyDescent="0.25">
      <c r="A25" s="21" t="s">
        <v>19</v>
      </c>
      <c r="B25" s="21" t="s">
        <v>58</v>
      </c>
      <c r="C25" s="22" t="s">
        <v>43</v>
      </c>
      <c r="D25" s="35" t="s">
        <v>37</v>
      </c>
      <c r="E25" s="23">
        <v>369.7</v>
      </c>
      <c r="F25" s="23">
        <v>277.2</v>
      </c>
      <c r="G25" s="19">
        <f t="shared" si="0"/>
        <v>369.7</v>
      </c>
      <c r="H25" s="23">
        <v>379.4</v>
      </c>
      <c r="I25" s="23">
        <v>398.3</v>
      </c>
      <c r="J25" s="23">
        <v>410.9</v>
      </c>
    </row>
    <row r="26" spans="1:10" s="2" customFormat="1" ht="72" x14ac:dyDescent="0.25">
      <c r="A26" s="21" t="s">
        <v>19</v>
      </c>
      <c r="B26" s="21" t="s">
        <v>59</v>
      </c>
      <c r="C26" s="22" t="s">
        <v>44</v>
      </c>
      <c r="D26" s="35" t="s">
        <v>37</v>
      </c>
      <c r="E26" s="23">
        <v>0</v>
      </c>
      <c r="F26" s="23">
        <v>0</v>
      </c>
      <c r="G26" s="19">
        <f t="shared" si="0"/>
        <v>0</v>
      </c>
      <c r="H26" s="23">
        <v>0</v>
      </c>
      <c r="I26" s="23">
        <v>0</v>
      </c>
      <c r="J26" s="23">
        <v>0</v>
      </c>
    </row>
    <row r="27" spans="1:10" s="2" customFormat="1" ht="36" x14ac:dyDescent="0.25">
      <c r="A27" s="21" t="s">
        <v>19</v>
      </c>
      <c r="B27" s="21" t="s">
        <v>60</v>
      </c>
      <c r="C27" s="22" t="s">
        <v>45</v>
      </c>
      <c r="D27" s="35" t="s">
        <v>37</v>
      </c>
      <c r="E27" s="23">
        <v>10000</v>
      </c>
      <c r="F27" s="23">
        <v>10000</v>
      </c>
      <c r="G27" s="19">
        <f t="shared" si="0"/>
        <v>10000</v>
      </c>
      <c r="H27" s="19">
        <v>0</v>
      </c>
      <c r="I27" s="19">
        <v>0</v>
      </c>
      <c r="J27" s="19">
        <v>0</v>
      </c>
    </row>
    <row r="28" spans="1:10" s="2" customFormat="1" ht="48" x14ac:dyDescent="0.25">
      <c r="A28" s="21" t="s">
        <v>19</v>
      </c>
      <c r="B28" s="21" t="s">
        <v>61</v>
      </c>
      <c r="C28" s="22" t="s">
        <v>46</v>
      </c>
      <c r="D28" s="35" t="s">
        <v>37</v>
      </c>
      <c r="E28" s="23">
        <v>576.6</v>
      </c>
      <c r="F28" s="23">
        <v>260.3</v>
      </c>
      <c r="G28" s="19">
        <f t="shared" si="0"/>
        <v>576.6</v>
      </c>
      <c r="H28" s="19">
        <v>0</v>
      </c>
      <c r="I28" s="19">
        <v>0</v>
      </c>
      <c r="J28" s="19">
        <v>0</v>
      </c>
    </row>
    <row r="29" spans="1:10" s="2" customFormat="1" ht="48" x14ac:dyDescent="0.25">
      <c r="A29" s="21" t="s">
        <v>19</v>
      </c>
      <c r="B29" s="21" t="s">
        <v>68</v>
      </c>
      <c r="C29" s="22" t="s">
        <v>47</v>
      </c>
      <c r="D29" s="35" t="s">
        <v>37</v>
      </c>
      <c r="E29" s="23">
        <v>9855</v>
      </c>
      <c r="F29" s="23">
        <v>853.9</v>
      </c>
      <c r="G29" s="19">
        <f t="shared" ref="G29" si="1">E29</f>
        <v>9855</v>
      </c>
      <c r="H29" s="19">
        <v>0</v>
      </c>
      <c r="I29" s="19">
        <v>0</v>
      </c>
      <c r="J29" s="19">
        <v>0</v>
      </c>
    </row>
    <row r="30" spans="1:10" s="2" customFormat="1" ht="24" x14ac:dyDescent="0.25">
      <c r="A30" s="21" t="s">
        <v>19</v>
      </c>
      <c r="B30" s="21" t="s">
        <v>69</v>
      </c>
      <c r="C30" s="22" t="s">
        <v>70</v>
      </c>
      <c r="D30" s="35" t="s">
        <v>37</v>
      </c>
      <c r="E30" s="23">
        <v>379.1</v>
      </c>
      <c r="F30" s="23">
        <v>0</v>
      </c>
      <c r="G30" s="19">
        <f t="shared" si="0"/>
        <v>379.1</v>
      </c>
      <c r="H30" s="19">
        <v>0</v>
      </c>
      <c r="I30" s="19">
        <v>0</v>
      </c>
      <c r="J30" s="19">
        <v>0</v>
      </c>
    </row>
    <row r="31" spans="1:10" s="3" customFormat="1" x14ac:dyDescent="0.25">
      <c r="A31" s="25" t="s">
        <v>10</v>
      </c>
      <c r="B31" s="25"/>
      <c r="C31" s="25"/>
      <c r="D31" s="25"/>
      <c r="E31" s="24">
        <f t="shared" ref="E31:J31" si="2">SUM(E13:E30)</f>
        <v>38768.499999999993</v>
      </c>
      <c r="F31" s="24">
        <f t="shared" si="2"/>
        <v>24991.200000000001</v>
      </c>
      <c r="G31" s="24">
        <f t="shared" si="2"/>
        <v>38768.499999999993</v>
      </c>
      <c r="H31" s="24">
        <f t="shared" si="2"/>
        <v>19656.5</v>
      </c>
      <c r="I31" s="24">
        <f t="shared" si="2"/>
        <v>20619.100000000002</v>
      </c>
      <c r="J31" s="24">
        <f t="shared" si="2"/>
        <v>22204.799999999999</v>
      </c>
    </row>
    <row r="32" spans="1:10" s="3" customFormat="1" ht="15.75" x14ac:dyDescent="0.25">
      <c r="A32" s="26"/>
      <c r="B32" s="27"/>
      <c r="C32" s="27"/>
      <c r="D32" s="27"/>
      <c r="E32" s="28"/>
      <c r="F32" s="28"/>
      <c r="G32" s="28"/>
      <c r="H32" s="28"/>
      <c r="I32" s="28"/>
      <c r="J32" s="28"/>
    </row>
    <row r="33" spans="1:10" s="3" customFormat="1" ht="66.75" customHeight="1" x14ac:dyDescent="0.25">
      <c r="A33" s="36" t="s">
        <v>48</v>
      </c>
      <c r="B33" s="36"/>
      <c r="C33" s="11" t="s">
        <v>20</v>
      </c>
      <c r="D33" s="12" t="s">
        <v>49</v>
      </c>
      <c r="E33" s="28"/>
      <c r="F33" s="28"/>
      <c r="G33" s="28"/>
      <c r="H33" s="28"/>
      <c r="I33" s="28"/>
      <c r="J33" s="28"/>
    </row>
    <row r="34" spans="1:10" ht="22.9" customHeight="1" x14ac:dyDescent="0.25">
      <c r="A34" s="14"/>
      <c r="B34" s="29"/>
      <c r="C34" s="14" t="s">
        <v>21</v>
      </c>
      <c r="D34" s="14" t="s">
        <v>23</v>
      </c>
      <c r="E34" s="5"/>
      <c r="F34" s="13"/>
      <c r="G34" s="8"/>
      <c r="H34" s="5"/>
      <c r="I34" s="5"/>
      <c r="J34" s="5"/>
    </row>
    <row r="35" spans="1:10" ht="15.75" x14ac:dyDescent="0.25">
      <c r="A35" s="6" t="s">
        <v>22</v>
      </c>
      <c r="B35" s="14" t="s">
        <v>50</v>
      </c>
      <c r="E35" s="5"/>
      <c r="F35" s="5"/>
      <c r="G35" s="8"/>
      <c r="H35" s="5"/>
      <c r="I35" s="5"/>
      <c r="J35" s="5"/>
    </row>
    <row r="36" spans="1:10" ht="24.6" customHeight="1" x14ac:dyDescent="0.25">
      <c r="A36" s="6" t="s">
        <v>71</v>
      </c>
      <c r="B36" s="6"/>
      <c r="C36" s="6"/>
      <c r="D36" s="6"/>
      <c r="E36" s="5"/>
      <c r="F36" s="5"/>
      <c r="G36" s="8"/>
      <c r="H36" s="5"/>
      <c r="I36" s="5"/>
      <c r="J36" s="5"/>
    </row>
  </sheetData>
  <customSheetViews>
    <customSheetView guid="{59F11BCF-489A-453F-AE2E-8098F84B924C}" topLeftCell="A47">
      <selection activeCell="C47" sqref="C47"/>
      <pageMargins left="0.7" right="0.7" top="0.75" bottom="0.75" header="0.3" footer="0.3"/>
      <pageSetup paperSize="9" orientation="portrait" r:id="rId1"/>
    </customSheetView>
    <customSheetView guid="{5FC41498-A767-42E0-94CD-616096D1948F}" showPageBreaks="1" fitToPage="1">
      <selection activeCell="H4" sqref="H4"/>
      <pageMargins left="0.27559055118110237" right="0.31496062992125984" top="0.27" bottom="0.28999999999999998" header="0.17" footer="0.18"/>
      <pageSetup paperSize="9" fitToHeight="10" orientation="landscape" r:id="rId2"/>
    </customSheetView>
    <customSheetView guid="{0C4D2F31-5094-45B9-B532-F46F8C85CFA1}" topLeftCell="A35">
      <selection activeCell="D43" sqref="D43"/>
      <pageMargins left="0.7" right="0.7" top="0.75" bottom="0.75" header="0.3" footer="0.3"/>
    </customSheetView>
  </customSheetViews>
  <mergeCells count="9">
    <mergeCell ref="A33:B33"/>
    <mergeCell ref="H10:J10"/>
    <mergeCell ref="G2:J2"/>
    <mergeCell ref="E10:E11"/>
    <mergeCell ref="F10:F11"/>
    <mergeCell ref="A10:A11"/>
    <mergeCell ref="B10:C10"/>
    <mergeCell ref="D10:D11"/>
    <mergeCell ref="G10:G11"/>
  </mergeCells>
  <pageMargins left="0.27559055118110237" right="0.15748031496062992" top="0.27559055118110237" bottom="0.27559055118110237" header="0.15748031496062992" footer="0.19685039370078741"/>
  <pageSetup paperSize="9" scale="85" fitToHeight="10" orientation="landscape" blackAndWhite="1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ХваталинаЮН</dc:creator>
  <cp:lastModifiedBy>MokrousBuh</cp:lastModifiedBy>
  <cp:lastPrinted>2021-12-07T07:42:48Z</cp:lastPrinted>
  <dcterms:created xsi:type="dcterms:W3CDTF">2017-12-19T05:39:20Z</dcterms:created>
  <dcterms:modified xsi:type="dcterms:W3CDTF">2023-11-10T10:17:28Z</dcterms:modified>
</cp:coreProperties>
</file>